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G14" i="1" l="1"/>
  <c r="F14" i="1"/>
  <c r="H8" i="1" l="1"/>
</calcChain>
</file>

<file path=xl/sharedStrings.xml><?xml version="1.0" encoding="utf-8"?>
<sst xmlns="http://schemas.openxmlformats.org/spreadsheetml/2006/main" count="225" uniqueCount="93">
  <si>
    <t xml:space="preserve">От  26.12.2018г.  № 3-245                                                                                                                                                                                   </t>
  </si>
  <si>
    <t>(руб.)</t>
  </si>
  <si>
    <t>Наименование</t>
  </si>
  <si>
    <t>Глава</t>
  </si>
  <si>
    <t>Целевая статья</t>
  </si>
  <si>
    <t>БЕЛОБЕРЕЗКОВСКАЯ ПОСЕЛКОВАЯ АДМИНИСТРАЦИЯ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</si>
  <si>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</si>
  <si>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</si>
  <si>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</si>
  <si>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</si>
  <si>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Руководство и управление в сфере установленных функций органов местного самоуправления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</si>
  <si>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</si>
  <si>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</si>
  <si>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Иные бюджетные ассигнования</t>
  </si>
  <si>
    <t>Уплата налогов, сборов и иных платежей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</si>
  <si>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 в части осуществления внутреннего муниципального финансового контроля</t>
  </si>
  <si>
    <t>Межбюджетные трансферты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</si>
  <si>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</si>
  <si>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</si>
  <si>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</si>
  <si>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Другие общегосударственные вопросы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</si>
  <si>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</si>
  <si>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НАЦИОНАЛЬНАЯ ОБОРОНА</t>
  </si>
  <si>
    <t>Мобилизационная и вневойсковая подготовка</t>
  </si>
  <si>
    <t>НАЦИОНАЛЬНАЯ ЭКОНОМИКА</t>
  </si>
  <si>
    <t>Дорожное хозяйство (дорожные фонды)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</si>
  <si>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       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</si>
  <si>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</si>
  <si>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</si>
  <si>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</si>
  <si>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Благоустройство</t>
  </si>
  <si>
    <t>Организация и обеспечение освещения улиц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</si>
  <si>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 ритуальных услуг  и  содержанию мест захоронения </t>
  </si>
  <si>
    <t>Мероприятия по благоустройству</t>
  </si>
  <si>
    <t>КУЛЬТУРА, КИНЕМАТОГРАФИЯ</t>
  </si>
  <si>
    <t>Культура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</si>
  <si>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</si>
  <si>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</si>
  <si>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</si>
  <si>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</si>
  <si>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Социальное обеспечение и иные выплаты населению</t>
  </si>
  <si>
    <t>ФИЗИЧЕСКАЯ КУЛЬТУРА И СПОРТ</t>
  </si>
  <si>
    <t>Физическая культура</t>
  </si>
  <si>
    <t>Мероприятия по развитию физической культуры и спорта</t>
  </si>
  <si>
    <t>ИТОГО:</t>
  </si>
  <si>
    <t>Резервные фонды</t>
  </si>
  <si>
    <t>Резервный фонд местной администрации</t>
  </si>
  <si>
    <t>Резервные средства</t>
  </si>
  <si>
    <t>Процент исполнения</t>
  </si>
  <si>
    <t>Членские взносы некоммерческим организациям</t>
  </si>
  <si>
    <t>Публичные нормативные  социальные выплаты гражданам</t>
  </si>
  <si>
    <t>Раздел, подраздел</t>
  </si>
  <si>
    <t>Вид расходов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</si>
  <si>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</si>
  <si>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Осуществление первичного воинского учета органами местного самоуправления поселений, муниципальных и городских округов</t>
  </si>
  <si>
    <t>Другие вопросы в области национальной экономики</t>
  </si>
  <si>
    <t>Мероприятия по землеустройству и землепользованию</t>
  </si>
  <si>
    <t>Коммунальное хозяйство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</si>
  <si>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обеспечению жителей поселения услугами связи, общественного питания, торговли и бытового обслуживания </t>
  </si>
  <si>
    <t>Реализация программ формирования современной городской среды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</si>
  <si>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 территории)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</si>
  <si>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</t>
  </si>
  <si>
    <t>Реализация переданных полномочий по решению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</si>
  <si>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фондовбиблиотек поселений</t>
  </si>
  <si>
    <t>Мероприятия в области жилищного хозяйства</t>
  </si>
  <si>
    <t>201И255550</t>
  </si>
  <si>
    <t>Уточненная бюджетная роспись на 2025 год</t>
  </si>
  <si>
    <t>0100</t>
  </si>
  <si>
    <t>0104</t>
  </si>
  <si>
    <t>0106</t>
  </si>
  <si>
    <t>0111</t>
  </si>
  <si>
    <t>0113</t>
  </si>
  <si>
    <t>0200</t>
  </si>
  <si>
    <t>0203</t>
  </si>
  <si>
    <t>0400</t>
  </si>
  <si>
    <t>0409</t>
  </si>
  <si>
    <t>0412</t>
  </si>
  <si>
    <t>0500</t>
  </si>
  <si>
    <t>0501</t>
  </si>
  <si>
    <t>0502</t>
  </si>
  <si>
    <t>0503</t>
  </si>
  <si>
    <t>0800</t>
  </si>
  <si>
    <t>0801</t>
  </si>
  <si>
    <t xml:space="preserve">Ведомственная структура расходов  бюджета Белоберезковского  городского  поселения Трубчевского муниципального района Брянской области  за 1-е полугодие 2025 года </t>
  </si>
  <si>
    <t>Кассовое исполнение за 1-е полугодие 2025 года</t>
  </si>
  <si>
    <t>Расходы по возмещению ущерба гражданам и юридическим лицам, понесенного ими в результате отчуждения принадлежащего им имущества</t>
  </si>
  <si>
    <t>201И267484</t>
  </si>
  <si>
    <t>Другие вопросы в области социальной политики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</si>
  <si>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</si>
  <si>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</si>
  <si>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Приложение№ 2                                                                                                                                                          к постановлению Белоберезковской поселковой администрации от 08.08.2025г. №35</t>
  </si>
  <si>
    <t>204159Д190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</si>
  <si>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обработки, утилизации, обезвреживанию и захоронению твердых коммунальных отходов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</si>
</sst>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i/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/>
    <xf numFmtId="4" fontId="0" fillId="0" borderId="0" xfId="0" applyNumberFormat="1"/>
    <xf numFmtId="0" fontId="3" fillId="0" borderId="0" xfId="0" applyFont="1" applyAlignment="1">
      <alignment horizontal="right" vertical="center"/>
    </xf>
    <xf numFmtId="0" fontId="4" fillId="0" borderId="0" xfId="0" applyFont="1"/>
    <xf numFmtId="49" fontId="4" fillId="0" borderId="0" xfId="0" applyNumberFormat="1" applyFont="1"/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4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0" fontId="8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quotePrefix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4" fontId="11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4" fontId="2" fillId="0" borderId="3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1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7"/>
  <sheetViews>
    <sheetView tabSelected="1" topLeftCell="A107" workbookViewId="0">
      <selection activeCell="F31" sqref="F31"/>
    </sheetView>
  </sheetViews>
  <sheetFormatPr defaultRowHeight="15" x14ac:dyDescent="0.25"/>
  <cols>
    <col min="1" max="1" width="53.140625" customWidth="1"/>
    <col min="2" max="2" width="6" customWidth="1"/>
    <col min="3" max="3" width="7.28515625" style="2" customWidth="1"/>
    <col min="4" max="4" width="13.140625" style="1" customWidth="1"/>
    <col min="5" max="5" width="7.42578125" style="1" customWidth="1"/>
    <col min="6" max="6" width="15.42578125" style="10" customWidth="1"/>
    <col min="7" max="7" width="16.7109375" style="12" customWidth="1"/>
    <col min="8" max="8" width="16" style="1" customWidth="1"/>
    <col min="9" max="9" width="6.28515625" customWidth="1"/>
    <col min="10" max="10" width="11.42578125" bestFit="1" customWidth="1"/>
    <col min="12" max="12" width="11.42578125" bestFit="1" customWidth="1"/>
  </cols>
  <sheetData>
    <row r="1" spans="1:10" x14ac:dyDescent="0.25">
      <c r="A1" s="4"/>
      <c r="B1" s="5"/>
      <c r="C1" s="6"/>
      <c r="D1" s="7"/>
      <c r="E1" s="7"/>
      <c r="F1" s="20" t="s">
        <v>90</v>
      </c>
      <c r="G1" s="20"/>
      <c r="H1" s="20"/>
    </row>
    <row r="2" spans="1:10" x14ac:dyDescent="0.25">
      <c r="A2" s="4"/>
      <c r="B2" s="5"/>
      <c r="C2" s="6"/>
      <c r="D2" s="7"/>
      <c r="E2" s="7"/>
      <c r="F2" s="20"/>
      <c r="G2" s="20"/>
      <c r="H2" s="20"/>
    </row>
    <row r="3" spans="1:10" ht="27.75" customHeight="1" x14ac:dyDescent="0.25">
      <c r="A3" s="4" t="s">
        <v>0</v>
      </c>
      <c r="B3" s="5"/>
      <c r="C3" s="6"/>
      <c r="D3" s="7"/>
      <c r="E3" s="7"/>
      <c r="F3" s="20"/>
      <c r="G3" s="20"/>
      <c r="H3" s="20"/>
    </row>
    <row r="4" spans="1:10" ht="16.5" hidden="1" customHeight="1" x14ac:dyDescent="0.25">
      <c r="A4" s="8"/>
      <c r="B4" s="5"/>
      <c r="C4" s="6"/>
      <c r="D4" s="7"/>
      <c r="E4" s="7"/>
      <c r="F4" s="9"/>
      <c r="G4" s="11"/>
      <c r="H4" s="7"/>
    </row>
    <row r="5" spans="1:10" ht="57" customHeight="1" x14ac:dyDescent="0.25">
      <c r="A5" s="19" t="s">
        <v>83</v>
      </c>
      <c r="B5" s="19"/>
      <c r="C5" s="19"/>
      <c r="D5" s="19"/>
      <c r="E5" s="19"/>
      <c r="F5" s="19"/>
      <c r="G5" s="19"/>
      <c r="H5" s="19"/>
    </row>
    <row r="6" spans="1:10" ht="15.75" x14ac:dyDescent="0.25">
      <c r="A6" s="16"/>
      <c r="B6" s="16"/>
      <c r="C6" s="16"/>
      <c r="D6" s="16"/>
      <c r="E6" s="16"/>
      <c r="F6" s="14"/>
      <c r="G6" s="17"/>
      <c r="H6" s="16" t="s">
        <v>1</v>
      </c>
    </row>
    <row r="7" spans="1:10" ht="63" x14ac:dyDescent="0.25">
      <c r="A7" s="16" t="s">
        <v>2</v>
      </c>
      <c r="B7" s="16" t="s">
        <v>3</v>
      </c>
      <c r="C7" s="16" t="s">
        <v>51</v>
      </c>
      <c r="D7" s="16" t="s">
        <v>4</v>
      </c>
      <c r="E7" s="16" t="s">
        <v>52</v>
      </c>
      <c r="F7" s="16" t="s">
        <v>66</v>
      </c>
      <c r="G7" s="14" t="s">
        <v>84</v>
      </c>
      <c r="H7" s="16" t="s">
        <v>48</v>
      </c>
    </row>
    <row r="8" spans="1:10" ht="37.5" customHeight="1" x14ac:dyDescent="0.25">
      <c r="A8" s="21" t="s">
        <v>5</v>
      </c>
      <c r="B8" s="16">
        <v>201</v>
      </c>
      <c r="C8" s="22"/>
      <c r="D8" s="22"/>
      <c r="E8" s="22"/>
      <c r="F8" s="14">
        <v>103143634.55</v>
      </c>
      <c r="G8" s="23">
        <v>4518294.96</v>
      </c>
      <c r="H8" s="18">
        <f>G8/F8</f>
        <v>4.3805853649744209E-2</v>
      </c>
      <c r="J8" s="3"/>
    </row>
    <row r="9" spans="1:10" ht="24.75" customHeight="1" x14ac:dyDescent="0.25">
      <c r="A9" s="21" t="s">
        <v>6</v>
      </c>
      <c r="B9" s="16">
        <v>201</v>
      </c>
      <c r="C9" s="24" t="s">
        <v>67</v>
      </c>
      <c r="D9" s="22"/>
      <c r="E9" s="25"/>
      <c r="F9" s="14">
        <v>5787054.4199999999</v>
      </c>
      <c r="G9" s="14">
        <v>1874661.29</v>
      </c>
      <c r="H9" s="18">
        <f t="shared" ref="H9:H72" si="0">G9/F9</f>
        <v>0.32394049786730711</v>
      </c>
      <c r="J9" s="3"/>
    </row>
    <row r="10" spans="1:10" ht="66.75" customHeight="1" x14ac:dyDescent="0.25">
      <c r="A10" s="26" t="s">
        <v>7</v>
      </c>
      <c r="B10" s="27">
        <v>201</v>
      </c>
      <c r="C10" s="28" t="s">
        <v>68</v>
      </c>
      <c r="D10" s="29"/>
      <c r="E10" s="25"/>
      <c r="F10" s="30">
        <v>4792350</v>
      </c>
      <c r="G10" s="14">
        <v>1863661.29</v>
      </c>
      <c r="H10" s="18">
        <f t="shared" si="0"/>
        <v>0.38888255031456387</v>
      </c>
      <c r="J10" s="3"/>
    </row>
    <row r="11" spans="1:10" ht="50.25" customHeight="1" x14ac:dyDescent="0.25">
      <c r="A11" s="31" t="s">
        <v>53</v>
      </c>
      <c r="B11" s="32">
        <v>201</v>
      </c>
      <c r="C11" s="33" t="s">
        <v>68</v>
      </c>
      <c r="D11" s="34">
        <v>2041180020</v>
      </c>
      <c r="E11" s="25"/>
      <c r="F11" s="15">
        <v>749000</v>
      </c>
      <c r="G11" s="15">
        <v>349598</v>
      </c>
      <c r="H11" s="18">
        <f t="shared" si="0"/>
        <v>0.46675300400534048</v>
      </c>
    </row>
    <row r="12" spans="1:10" ht="51.75" customHeight="1" x14ac:dyDescent="0.25">
      <c r="A12" s="31" t="s">
        <v>8</v>
      </c>
      <c r="B12" s="32">
        <v>201</v>
      </c>
      <c r="C12" s="33" t="s">
        <v>68</v>
      </c>
      <c r="D12" s="34">
        <v>2041180020</v>
      </c>
      <c r="E12" s="33">
        <v>100</v>
      </c>
      <c r="F12" s="15">
        <v>749000</v>
      </c>
      <c r="G12" s="15">
        <v>349598</v>
      </c>
      <c r="H12" s="18">
        <f t="shared" si="0"/>
        <v>0.46675300400534048</v>
      </c>
    </row>
    <row r="13" spans="1:10" ht="39.75" customHeight="1" x14ac:dyDescent="0.25">
      <c r="A13" s="31" t="s">
        <v>9</v>
      </c>
      <c r="B13" s="32">
        <v>201</v>
      </c>
      <c r="C13" s="33" t="s">
        <v>68</v>
      </c>
      <c r="D13" s="34">
        <v>2041180020</v>
      </c>
      <c r="E13" s="33">
        <v>120</v>
      </c>
      <c r="F13" s="15">
        <v>749000</v>
      </c>
      <c r="G13" s="15">
        <v>349598</v>
      </c>
      <c r="H13" s="18">
        <f t="shared" si="0"/>
        <v>0.46675300400534048</v>
      </c>
    </row>
    <row r="14" spans="1:10" ht="39" customHeight="1" x14ac:dyDescent="0.25">
      <c r="A14" s="31" t="s">
        <v>10</v>
      </c>
      <c r="B14" s="32">
        <v>201</v>
      </c>
      <c r="C14" s="33" t="s">
        <v>68</v>
      </c>
      <c r="D14" s="34">
        <v>2041180040</v>
      </c>
      <c r="E14" s="25"/>
      <c r="F14" s="15">
        <f>F16+F17+F19</f>
        <v>4042300</v>
      </c>
      <c r="G14" s="15">
        <f>G16+G17+G19</f>
        <v>1514063.29</v>
      </c>
      <c r="H14" s="18">
        <f t="shared" si="0"/>
        <v>0.37455490438611683</v>
      </c>
      <c r="J14" s="3"/>
    </row>
    <row r="15" spans="1:10" ht="54" customHeight="1" x14ac:dyDescent="0.25">
      <c r="A15" s="31" t="s">
        <v>8</v>
      </c>
      <c r="B15" s="32">
        <v>201</v>
      </c>
      <c r="C15" s="33" t="s">
        <v>68</v>
      </c>
      <c r="D15" s="34">
        <v>2041180040</v>
      </c>
      <c r="E15" s="33">
        <v>100</v>
      </c>
      <c r="F15" s="15">
        <v>3124000</v>
      </c>
      <c r="G15" s="15">
        <v>1020036.65</v>
      </c>
      <c r="H15" s="18">
        <f t="shared" si="0"/>
        <v>0.32651621318822022</v>
      </c>
    </row>
    <row r="16" spans="1:10" ht="36" customHeight="1" x14ac:dyDescent="0.25">
      <c r="A16" s="31" t="s">
        <v>9</v>
      </c>
      <c r="B16" s="32">
        <v>201</v>
      </c>
      <c r="C16" s="33" t="s">
        <v>68</v>
      </c>
      <c r="D16" s="34">
        <v>2041180040</v>
      </c>
      <c r="E16" s="33">
        <v>120</v>
      </c>
      <c r="F16" s="15">
        <v>3124000</v>
      </c>
      <c r="G16" s="15">
        <v>1020036.65</v>
      </c>
      <c r="H16" s="18">
        <f t="shared" si="0"/>
        <v>0.32651621318822022</v>
      </c>
    </row>
    <row r="17" spans="1:8" ht="38.25" customHeight="1" x14ac:dyDescent="0.25">
      <c r="A17" s="31" t="s">
        <v>11</v>
      </c>
      <c r="B17" s="32">
        <v>201</v>
      </c>
      <c r="C17" s="33" t="s">
        <v>68</v>
      </c>
      <c r="D17" s="34">
        <v>2041180040</v>
      </c>
      <c r="E17" s="34">
        <v>200</v>
      </c>
      <c r="F17" s="15">
        <v>912800</v>
      </c>
      <c r="G17" s="15">
        <v>492042.64</v>
      </c>
      <c r="H17" s="18">
        <f t="shared" si="0"/>
        <v>0.53904758983347945</v>
      </c>
    </row>
    <row r="18" spans="1:8" ht="44.25" customHeight="1" x14ac:dyDescent="0.25">
      <c r="A18" s="31" t="s">
        <v>12</v>
      </c>
      <c r="B18" s="32">
        <v>201</v>
      </c>
      <c r="C18" s="33" t="s">
        <v>68</v>
      </c>
      <c r="D18" s="34">
        <v>2001180040</v>
      </c>
      <c r="E18" s="34">
        <v>240</v>
      </c>
      <c r="F18" s="15">
        <v>912800</v>
      </c>
      <c r="G18" s="15">
        <v>492042.64</v>
      </c>
      <c r="H18" s="18">
        <f t="shared" si="0"/>
        <v>0.53904758983347945</v>
      </c>
    </row>
    <row r="19" spans="1:8" ht="22.5" customHeight="1" x14ac:dyDescent="0.25">
      <c r="A19" s="31" t="s">
        <v>13</v>
      </c>
      <c r="B19" s="32">
        <v>201</v>
      </c>
      <c r="C19" s="33" t="s">
        <v>68</v>
      </c>
      <c r="D19" s="34">
        <v>2001180040</v>
      </c>
      <c r="E19" s="34">
        <v>800</v>
      </c>
      <c r="F19" s="15">
        <v>5500</v>
      </c>
      <c r="G19" s="15">
        <v>1984</v>
      </c>
      <c r="H19" s="18">
        <f t="shared" si="0"/>
        <v>0.36072727272727273</v>
      </c>
    </row>
    <row r="20" spans="1:8" ht="22.5" customHeight="1" x14ac:dyDescent="0.25">
      <c r="A20" s="31" t="s">
        <v>14</v>
      </c>
      <c r="B20" s="32">
        <v>201</v>
      </c>
      <c r="C20" s="33" t="s">
        <v>68</v>
      </c>
      <c r="D20" s="34">
        <v>2001180040</v>
      </c>
      <c r="E20" s="34">
        <v>850</v>
      </c>
      <c r="F20" s="15">
        <v>5500</v>
      </c>
      <c r="G20" s="15">
        <v>1984</v>
      </c>
      <c r="H20" s="18">
        <f t="shared" si="0"/>
        <v>0.36072727272727273</v>
      </c>
    </row>
    <row r="21" spans="1:8" ht="104.25" customHeight="1" x14ac:dyDescent="0.25">
      <c r="A21" s="31" t="s">
        <v>21</v>
      </c>
      <c r="B21" s="32">
        <v>201</v>
      </c>
      <c r="C21" s="33" t="s">
        <v>68</v>
      </c>
      <c r="D21" s="34">
        <v>2041112023</v>
      </c>
      <c r="E21" s="34"/>
      <c r="F21" s="15">
        <v>200</v>
      </c>
      <c r="G21" s="15">
        <v>0</v>
      </c>
      <c r="H21" s="18">
        <f t="shared" si="0"/>
        <v>0</v>
      </c>
    </row>
    <row r="22" spans="1:8" ht="31.5" x14ac:dyDescent="0.25">
      <c r="A22" s="31" t="s">
        <v>11</v>
      </c>
      <c r="B22" s="32">
        <v>201</v>
      </c>
      <c r="C22" s="33" t="s">
        <v>68</v>
      </c>
      <c r="D22" s="34">
        <v>2041112023</v>
      </c>
      <c r="E22" s="34">
        <v>200</v>
      </c>
      <c r="F22" s="15">
        <v>200</v>
      </c>
      <c r="G22" s="15">
        <v>0</v>
      </c>
      <c r="H22" s="18">
        <f t="shared" si="0"/>
        <v>0</v>
      </c>
    </row>
    <row r="23" spans="1:8" ht="46.5" customHeight="1" x14ac:dyDescent="0.25">
      <c r="A23" s="31" t="s">
        <v>12</v>
      </c>
      <c r="B23" s="32">
        <v>201</v>
      </c>
      <c r="C23" s="33" t="s">
        <v>68</v>
      </c>
      <c r="D23" s="34">
        <v>2041112023</v>
      </c>
      <c r="E23" s="34">
        <v>240</v>
      </c>
      <c r="F23" s="15">
        <v>200</v>
      </c>
      <c r="G23" s="15">
        <v>0</v>
      </c>
      <c r="H23" s="18">
        <f t="shared" si="0"/>
        <v>0</v>
      </c>
    </row>
    <row r="24" spans="1:8" ht="87" customHeight="1" x14ac:dyDescent="0.25">
      <c r="A24" s="31" t="s">
        <v>15</v>
      </c>
      <c r="B24" s="32">
        <v>201</v>
      </c>
      <c r="C24" s="33" t="s">
        <v>68</v>
      </c>
      <c r="D24" s="34">
        <v>2041184400</v>
      </c>
      <c r="E24" s="34"/>
      <c r="F24" s="15">
        <v>850</v>
      </c>
      <c r="G24" s="15">
        <v>0</v>
      </c>
      <c r="H24" s="18">
        <f t="shared" si="0"/>
        <v>0</v>
      </c>
    </row>
    <row r="25" spans="1:8" ht="22.5" customHeight="1" x14ac:dyDescent="0.25">
      <c r="A25" s="31" t="s">
        <v>16</v>
      </c>
      <c r="B25" s="32">
        <v>201</v>
      </c>
      <c r="C25" s="33" t="s">
        <v>68</v>
      </c>
      <c r="D25" s="34">
        <v>2041184400</v>
      </c>
      <c r="E25" s="34">
        <v>500</v>
      </c>
      <c r="F25" s="15">
        <v>850</v>
      </c>
      <c r="G25" s="15">
        <v>0</v>
      </c>
      <c r="H25" s="18">
        <f t="shared" si="0"/>
        <v>0</v>
      </c>
    </row>
    <row r="26" spans="1:8" ht="22.5" customHeight="1" x14ac:dyDescent="0.25">
      <c r="A26" s="31" t="s">
        <v>17</v>
      </c>
      <c r="B26" s="32">
        <v>201</v>
      </c>
      <c r="C26" s="33" t="s">
        <v>68</v>
      </c>
      <c r="D26" s="34">
        <v>2041184400</v>
      </c>
      <c r="E26" s="34">
        <v>540</v>
      </c>
      <c r="F26" s="15">
        <v>850</v>
      </c>
      <c r="G26" s="15">
        <v>0</v>
      </c>
      <c r="H26" s="18">
        <f t="shared" si="0"/>
        <v>0</v>
      </c>
    </row>
    <row r="27" spans="1:8" ht="52.5" customHeight="1" x14ac:dyDescent="0.25">
      <c r="A27" s="26" t="s">
        <v>18</v>
      </c>
      <c r="B27" s="27">
        <v>201</v>
      </c>
      <c r="C27" s="28" t="s">
        <v>69</v>
      </c>
      <c r="D27" s="29"/>
      <c r="E27" s="29"/>
      <c r="F27" s="30">
        <v>42001</v>
      </c>
      <c r="G27" s="15">
        <v>0</v>
      </c>
      <c r="H27" s="18">
        <f t="shared" si="0"/>
        <v>0</v>
      </c>
    </row>
    <row r="28" spans="1:8" ht="61.5" customHeight="1" x14ac:dyDescent="0.25">
      <c r="A28" s="31" t="s">
        <v>19</v>
      </c>
      <c r="B28" s="32">
        <v>201</v>
      </c>
      <c r="C28" s="33" t="s">
        <v>69</v>
      </c>
      <c r="D28" s="34">
        <v>7000084200</v>
      </c>
      <c r="E28" s="34"/>
      <c r="F28" s="30">
        <v>42001</v>
      </c>
      <c r="G28" s="15">
        <v>0</v>
      </c>
      <c r="H28" s="18">
        <f t="shared" si="0"/>
        <v>0</v>
      </c>
    </row>
    <row r="29" spans="1:8" ht="27" customHeight="1" x14ac:dyDescent="0.25">
      <c r="A29" s="31" t="s">
        <v>16</v>
      </c>
      <c r="B29" s="32">
        <v>201</v>
      </c>
      <c r="C29" s="33" t="s">
        <v>69</v>
      </c>
      <c r="D29" s="34">
        <v>7000084200</v>
      </c>
      <c r="E29" s="34">
        <v>500</v>
      </c>
      <c r="F29" s="30">
        <v>42001</v>
      </c>
      <c r="G29" s="15">
        <v>0</v>
      </c>
      <c r="H29" s="18">
        <f t="shared" si="0"/>
        <v>0</v>
      </c>
    </row>
    <row r="30" spans="1:8" ht="15.75" x14ac:dyDescent="0.25">
      <c r="A30" s="31" t="s">
        <v>17</v>
      </c>
      <c r="B30" s="32">
        <v>201</v>
      </c>
      <c r="C30" s="33" t="s">
        <v>69</v>
      </c>
      <c r="D30" s="34">
        <v>7000084200</v>
      </c>
      <c r="E30" s="34">
        <v>540</v>
      </c>
      <c r="F30" s="30">
        <v>42001</v>
      </c>
      <c r="G30" s="15">
        <v>0</v>
      </c>
      <c r="H30" s="18">
        <f t="shared" si="0"/>
        <v>0</v>
      </c>
    </row>
    <row r="31" spans="1:8" ht="15.75" x14ac:dyDescent="0.25">
      <c r="A31" s="31" t="s">
        <v>45</v>
      </c>
      <c r="B31" s="27">
        <v>201</v>
      </c>
      <c r="C31" s="28" t="s">
        <v>70</v>
      </c>
      <c r="D31" s="35"/>
      <c r="E31" s="35"/>
      <c r="F31" s="30">
        <v>941703.42</v>
      </c>
      <c r="G31" s="15">
        <v>0</v>
      </c>
      <c r="H31" s="18">
        <f t="shared" si="0"/>
        <v>0</v>
      </c>
    </row>
    <row r="32" spans="1:8" ht="15.75" x14ac:dyDescent="0.25">
      <c r="A32" s="31" t="s">
        <v>46</v>
      </c>
      <c r="B32" s="27">
        <v>201</v>
      </c>
      <c r="C32" s="28" t="s">
        <v>70</v>
      </c>
      <c r="D32" s="35">
        <v>7000083030</v>
      </c>
      <c r="E32" s="35"/>
      <c r="F32" s="30">
        <v>941703.42</v>
      </c>
      <c r="G32" s="15">
        <v>0</v>
      </c>
      <c r="H32" s="18">
        <f t="shared" si="0"/>
        <v>0</v>
      </c>
    </row>
    <row r="33" spans="1:8" ht="15.75" x14ac:dyDescent="0.25">
      <c r="A33" s="31" t="s">
        <v>13</v>
      </c>
      <c r="B33" s="27">
        <v>201</v>
      </c>
      <c r="C33" s="28" t="s">
        <v>70</v>
      </c>
      <c r="D33" s="35">
        <v>7000083030</v>
      </c>
      <c r="E33" s="35">
        <v>800</v>
      </c>
      <c r="F33" s="30">
        <v>941703.42</v>
      </c>
      <c r="G33" s="15">
        <v>0</v>
      </c>
      <c r="H33" s="18">
        <f t="shared" si="0"/>
        <v>0</v>
      </c>
    </row>
    <row r="34" spans="1:8" ht="15.75" x14ac:dyDescent="0.25">
      <c r="A34" s="31" t="s">
        <v>47</v>
      </c>
      <c r="B34" s="27">
        <v>201</v>
      </c>
      <c r="C34" s="28" t="s">
        <v>70</v>
      </c>
      <c r="D34" s="35">
        <v>7000083030</v>
      </c>
      <c r="E34" s="35">
        <v>870</v>
      </c>
      <c r="F34" s="30">
        <v>941703.42</v>
      </c>
      <c r="G34" s="15">
        <v>0</v>
      </c>
      <c r="H34" s="18">
        <f t="shared" si="0"/>
        <v>0</v>
      </c>
    </row>
    <row r="35" spans="1:8" ht="15.75" x14ac:dyDescent="0.25">
      <c r="A35" s="26" t="s">
        <v>20</v>
      </c>
      <c r="B35" s="27">
        <v>201</v>
      </c>
      <c r="C35" s="28" t="s">
        <v>71</v>
      </c>
      <c r="D35" s="29"/>
      <c r="E35" s="25"/>
      <c r="F35" s="30">
        <v>11000</v>
      </c>
      <c r="G35" s="15">
        <v>11000</v>
      </c>
      <c r="H35" s="18">
        <f t="shared" si="0"/>
        <v>1</v>
      </c>
    </row>
    <row r="36" spans="1:8" ht="15.75" x14ac:dyDescent="0.25">
      <c r="A36" s="31" t="s">
        <v>49</v>
      </c>
      <c r="B36" s="32">
        <v>201</v>
      </c>
      <c r="C36" s="33" t="s">
        <v>71</v>
      </c>
      <c r="D36" s="34">
        <v>2041181410</v>
      </c>
      <c r="E36" s="25"/>
      <c r="F36" s="15">
        <v>11000</v>
      </c>
      <c r="G36" s="15">
        <v>11000</v>
      </c>
      <c r="H36" s="18">
        <f t="shared" si="0"/>
        <v>1</v>
      </c>
    </row>
    <row r="37" spans="1:8" ht="15.75" x14ac:dyDescent="0.25">
      <c r="A37" s="31" t="s">
        <v>13</v>
      </c>
      <c r="B37" s="32">
        <v>201</v>
      </c>
      <c r="C37" s="33" t="s">
        <v>71</v>
      </c>
      <c r="D37" s="34">
        <v>2041181410</v>
      </c>
      <c r="E37" s="34">
        <v>800</v>
      </c>
      <c r="F37" s="15">
        <v>11000</v>
      </c>
      <c r="G37" s="15">
        <v>11000</v>
      </c>
      <c r="H37" s="18">
        <f t="shared" si="0"/>
        <v>1</v>
      </c>
    </row>
    <row r="38" spans="1:8" ht="15.75" x14ac:dyDescent="0.25">
      <c r="A38" s="31" t="s">
        <v>14</v>
      </c>
      <c r="B38" s="32">
        <v>201</v>
      </c>
      <c r="C38" s="33" t="s">
        <v>71</v>
      </c>
      <c r="D38" s="34">
        <v>2041181410</v>
      </c>
      <c r="E38" s="34">
        <v>850</v>
      </c>
      <c r="F38" s="15">
        <v>11000</v>
      </c>
      <c r="G38" s="15">
        <v>11000</v>
      </c>
      <c r="H38" s="18">
        <f t="shared" si="0"/>
        <v>1</v>
      </c>
    </row>
    <row r="39" spans="1:8" ht="15.75" x14ac:dyDescent="0.25">
      <c r="A39" s="21" t="s">
        <v>22</v>
      </c>
      <c r="B39" s="16">
        <v>201</v>
      </c>
      <c r="C39" s="24" t="s">
        <v>72</v>
      </c>
      <c r="D39" s="22"/>
      <c r="E39" s="36"/>
      <c r="F39" s="14">
        <v>407615</v>
      </c>
      <c r="G39" s="14">
        <v>203807.47</v>
      </c>
      <c r="H39" s="18">
        <f t="shared" si="0"/>
        <v>0.49999992640113833</v>
      </c>
    </row>
    <row r="40" spans="1:8" ht="20.25" customHeight="1" x14ac:dyDescent="0.25">
      <c r="A40" s="26" t="s">
        <v>23</v>
      </c>
      <c r="B40" s="32">
        <v>201</v>
      </c>
      <c r="C40" s="33" t="s">
        <v>73</v>
      </c>
      <c r="D40" s="34"/>
      <c r="E40" s="37"/>
      <c r="F40" s="15">
        <v>407615</v>
      </c>
      <c r="G40" s="15">
        <v>203807.47</v>
      </c>
      <c r="H40" s="18">
        <f t="shared" si="0"/>
        <v>0.49999992640113833</v>
      </c>
    </row>
    <row r="41" spans="1:8" ht="58.5" customHeight="1" x14ac:dyDescent="0.25">
      <c r="A41" s="31" t="s">
        <v>54</v>
      </c>
      <c r="B41" s="32">
        <v>201</v>
      </c>
      <c r="C41" s="33" t="s">
        <v>73</v>
      </c>
      <c r="D41" s="34">
        <v>2041251180</v>
      </c>
      <c r="E41" s="37"/>
      <c r="F41" s="15">
        <v>407615</v>
      </c>
      <c r="G41" s="15">
        <v>203807.47</v>
      </c>
      <c r="H41" s="18">
        <f t="shared" si="0"/>
        <v>0.49999992640113833</v>
      </c>
    </row>
    <row r="42" spans="1:8" ht="57" customHeight="1" x14ac:dyDescent="0.25">
      <c r="A42" s="31" t="s">
        <v>8</v>
      </c>
      <c r="B42" s="32">
        <v>201</v>
      </c>
      <c r="C42" s="33" t="s">
        <v>73</v>
      </c>
      <c r="D42" s="34">
        <v>2041251180</v>
      </c>
      <c r="E42" s="34">
        <v>100</v>
      </c>
      <c r="F42" s="15">
        <v>391700</v>
      </c>
      <c r="G42" s="15">
        <v>203807.47</v>
      </c>
      <c r="H42" s="18">
        <f t="shared" si="0"/>
        <v>0.52031521572632111</v>
      </c>
    </row>
    <row r="43" spans="1:8" ht="47.25" customHeight="1" x14ac:dyDescent="0.25">
      <c r="A43" s="31" t="s">
        <v>9</v>
      </c>
      <c r="B43" s="32">
        <v>201</v>
      </c>
      <c r="C43" s="33" t="s">
        <v>73</v>
      </c>
      <c r="D43" s="34">
        <v>2041251180</v>
      </c>
      <c r="E43" s="34">
        <v>120</v>
      </c>
      <c r="F43" s="15">
        <v>391700</v>
      </c>
      <c r="G43" s="15">
        <v>203807.47</v>
      </c>
      <c r="H43" s="18">
        <f t="shared" si="0"/>
        <v>0.52031521572632111</v>
      </c>
    </row>
    <row r="44" spans="1:8" ht="33.75" customHeight="1" x14ac:dyDescent="0.25">
      <c r="A44" s="31" t="s">
        <v>11</v>
      </c>
      <c r="B44" s="32">
        <v>201</v>
      </c>
      <c r="C44" s="33" t="s">
        <v>73</v>
      </c>
      <c r="D44" s="34">
        <v>2041251180</v>
      </c>
      <c r="E44" s="34">
        <v>200</v>
      </c>
      <c r="F44" s="15">
        <v>15915</v>
      </c>
      <c r="G44" s="15">
        <v>0</v>
      </c>
      <c r="H44" s="18">
        <f t="shared" si="0"/>
        <v>0</v>
      </c>
    </row>
    <row r="45" spans="1:8" ht="31.5" x14ac:dyDescent="0.25">
      <c r="A45" s="31" t="s">
        <v>12</v>
      </c>
      <c r="B45" s="32">
        <v>201</v>
      </c>
      <c r="C45" s="33" t="s">
        <v>73</v>
      </c>
      <c r="D45" s="34">
        <v>2041251180</v>
      </c>
      <c r="E45" s="34">
        <v>240</v>
      </c>
      <c r="F45" s="15">
        <v>15915</v>
      </c>
      <c r="G45" s="15">
        <v>0</v>
      </c>
      <c r="H45" s="18">
        <f t="shared" si="0"/>
        <v>0</v>
      </c>
    </row>
    <row r="46" spans="1:8" ht="23.25" customHeight="1" x14ac:dyDescent="0.25">
      <c r="A46" s="21" t="s">
        <v>24</v>
      </c>
      <c r="B46" s="16">
        <v>201</v>
      </c>
      <c r="C46" s="24" t="s">
        <v>74</v>
      </c>
      <c r="D46" s="22"/>
      <c r="E46" s="25"/>
      <c r="F46" s="14">
        <v>2098242.37</v>
      </c>
      <c r="G46" s="14">
        <v>453164.23</v>
      </c>
      <c r="H46" s="18">
        <f t="shared" si="0"/>
        <v>0.21597325288975075</v>
      </c>
    </row>
    <row r="47" spans="1:8" ht="32.25" customHeight="1" x14ac:dyDescent="0.25">
      <c r="A47" s="26" t="s">
        <v>25</v>
      </c>
      <c r="B47" s="27">
        <v>201</v>
      </c>
      <c r="C47" s="28" t="s">
        <v>75</v>
      </c>
      <c r="D47" s="29"/>
      <c r="E47" s="25"/>
      <c r="F47" s="30">
        <v>1998242.37</v>
      </c>
      <c r="G47" s="15">
        <v>453164.23</v>
      </c>
      <c r="H47" s="18">
        <f t="shared" si="0"/>
        <v>0.22678141390826376</v>
      </c>
    </row>
    <row r="48" spans="1:8" ht="103.5" customHeight="1" x14ac:dyDescent="0.25">
      <c r="A48" s="31" t="s">
        <v>26</v>
      </c>
      <c r="B48" s="32">
        <v>201</v>
      </c>
      <c r="C48" s="33" t="s">
        <v>75</v>
      </c>
      <c r="D48" s="34" t="s">
        <v>91</v>
      </c>
      <c r="E48" s="34"/>
      <c r="F48" s="30">
        <v>1998242.37</v>
      </c>
      <c r="G48" s="15">
        <v>453164.23</v>
      </c>
      <c r="H48" s="18">
        <f t="shared" si="0"/>
        <v>0.22678141390826376</v>
      </c>
    </row>
    <row r="49" spans="1:8" ht="22.5" customHeight="1" x14ac:dyDescent="0.25">
      <c r="A49" s="31" t="s">
        <v>16</v>
      </c>
      <c r="B49" s="32">
        <v>201</v>
      </c>
      <c r="C49" s="33" t="s">
        <v>75</v>
      </c>
      <c r="D49" s="34" t="s">
        <v>91</v>
      </c>
      <c r="E49" s="34">
        <v>500</v>
      </c>
      <c r="F49" s="30">
        <v>1998242.37</v>
      </c>
      <c r="G49" s="15">
        <v>453164.23</v>
      </c>
      <c r="H49" s="18">
        <f t="shared" si="0"/>
        <v>0.22678141390826376</v>
      </c>
    </row>
    <row r="50" spans="1:8" ht="21.75" customHeight="1" x14ac:dyDescent="0.25">
      <c r="A50" s="31" t="s">
        <v>17</v>
      </c>
      <c r="B50" s="32">
        <v>201</v>
      </c>
      <c r="C50" s="33" t="s">
        <v>75</v>
      </c>
      <c r="D50" s="34" t="s">
        <v>91</v>
      </c>
      <c r="E50" s="37">
        <v>540</v>
      </c>
      <c r="F50" s="30">
        <v>1998242.37</v>
      </c>
      <c r="G50" s="15">
        <v>453164.23</v>
      </c>
      <c r="H50" s="18">
        <f t="shared" si="0"/>
        <v>0.22678141390826376</v>
      </c>
    </row>
    <row r="51" spans="1:8" ht="21.75" customHeight="1" x14ac:dyDescent="0.25">
      <c r="A51" s="26" t="s">
        <v>55</v>
      </c>
      <c r="B51" s="32">
        <v>201</v>
      </c>
      <c r="C51" s="33" t="s">
        <v>76</v>
      </c>
      <c r="D51" s="34"/>
      <c r="E51" s="34"/>
      <c r="F51" s="15">
        <v>100000</v>
      </c>
      <c r="G51" s="15">
        <v>0</v>
      </c>
      <c r="H51" s="18">
        <f t="shared" si="0"/>
        <v>0</v>
      </c>
    </row>
    <row r="52" spans="1:8" ht="31.5" x14ac:dyDescent="0.25">
      <c r="A52" s="31" t="s">
        <v>56</v>
      </c>
      <c r="B52" s="32">
        <v>201</v>
      </c>
      <c r="C52" s="33" t="s">
        <v>76</v>
      </c>
      <c r="D52" s="34">
        <v>2041480910</v>
      </c>
      <c r="E52" s="34"/>
      <c r="F52" s="15">
        <v>100000</v>
      </c>
      <c r="G52" s="15">
        <v>0</v>
      </c>
      <c r="H52" s="18">
        <f t="shared" si="0"/>
        <v>0</v>
      </c>
    </row>
    <row r="53" spans="1:8" ht="31.5" x14ac:dyDescent="0.25">
      <c r="A53" s="31" t="s">
        <v>11</v>
      </c>
      <c r="B53" s="32">
        <v>201</v>
      </c>
      <c r="C53" s="33" t="s">
        <v>76</v>
      </c>
      <c r="D53" s="34">
        <v>2041480910</v>
      </c>
      <c r="E53" s="34">
        <v>240</v>
      </c>
      <c r="F53" s="15">
        <v>100000</v>
      </c>
      <c r="G53" s="15">
        <v>0</v>
      </c>
      <c r="H53" s="18">
        <f t="shared" si="0"/>
        <v>0</v>
      </c>
    </row>
    <row r="54" spans="1:8" ht="31.5" customHeight="1" x14ac:dyDescent="0.25">
      <c r="A54" s="31" t="s">
        <v>12</v>
      </c>
      <c r="B54" s="32">
        <v>201</v>
      </c>
      <c r="C54" s="33" t="s">
        <v>76</v>
      </c>
      <c r="D54" s="34">
        <v>2041480910</v>
      </c>
      <c r="E54" s="34">
        <v>244</v>
      </c>
      <c r="F54" s="15">
        <v>100000</v>
      </c>
      <c r="G54" s="15">
        <v>0</v>
      </c>
      <c r="H54" s="18">
        <f t="shared" si="0"/>
        <v>0</v>
      </c>
    </row>
    <row r="55" spans="1:8" ht="24.75" customHeight="1" x14ac:dyDescent="0.25">
      <c r="A55" s="21" t="s">
        <v>27</v>
      </c>
      <c r="B55" s="16">
        <v>201</v>
      </c>
      <c r="C55" s="24" t="s">
        <v>77</v>
      </c>
      <c r="D55" s="22"/>
      <c r="E55" s="25"/>
      <c r="F55" s="14">
        <v>93837507.760000005</v>
      </c>
      <c r="G55" s="15">
        <v>1374015.78</v>
      </c>
      <c r="H55" s="18">
        <f t="shared" si="0"/>
        <v>1.4642500773935729E-2</v>
      </c>
    </row>
    <row r="56" spans="1:8" ht="24.75" customHeight="1" x14ac:dyDescent="0.25">
      <c r="A56" s="38" t="s">
        <v>28</v>
      </c>
      <c r="B56" s="39">
        <v>201</v>
      </c>
      <c r="C56" s="40" t="s">
        <v>78</v>
      </c>
      <c r="D56" s="41"/>
      <c r="E56" s="42"/>
      <c r="F56" s="43">
        <v>88688911.719999999</v>
      </c>
      <c r="G56" s="44">
        <v>164491.84</v>
      </c>
      <c r="H56" s="18">
        <f t="shared" si="0"/>
        <v>1.8547058116951264E-3</v>
      </c>
    </row>
    <row r="57" spans="1:8" ht="57" customHeight="1" x14ac:dyDescent="0.25">
      <c r="A57" s="31" t="s">
        <v>85</v>
      </c>
      <c r="B57" s="27">
        <v>201</v>
      </c>
      <c r="C57" s="28" t="s">
        <v>78</v>
      </c>
      <c r="D57" s="34" t="s">
        <v>86</v>
      </c>
      <c r="E57" s="34"/>
      <c r="F57" s="15">
        <v>88278911.719999999</v>
      </c>
      <c r="G57" s="15">
        <v>0</v>
      </c>
      <c r="H57" s="18">
        <f t="shared" si="0"/>
        <v>0</v>
      </c>
    </row>
    <row r="58" spans="1:8" ht="24.75" customHeight="1" x14ac:dyDescent="0.25">
      <c r="A58" s="31" t="s">
        <v>13</v>
      </c>
      <c r="B58" s="27">
        <v>201</v>
      </c>
      <c r="C58" s="28" t="s">
        <v>78</v>
      </c>
      <c r="D58" s="34" t="s">
        <v>86</v>
      </c>
      <c r="E58" s="34">
        <v>800</v>
      </c>
      <c r="F58" s="15">
        <v>88278911.719999999</v>
      </c>
      <c r="G58" s="15">
        <v>0</v>
      </c>
      <c r="H58" s="18">
        <f t="shared" si="0"/>
        <v>0</v>
      </c>
    </row>
    <row r="59" spans="1:8" ht="24.75" customHeight="1" x14ac:dyDescent="0.25">
      <c r="A59" s="31" t="s">
        <v>14</v>
      </c>
      <c r="B59" s="27">
        <v>201</v>
      </c>
      <c r="C59" s="28" t="s">
        <v>78</v>
      </c>
      <c r="D59" s="34" t="s">
        <v>86</v>
      </c>
      <c r="E59" s="34">
        <v>850</v>
      </c>
      <c r="F59" s="15">
        <v>88278911.719999999</v>
      </c>
      <c r="G59" s="15">
        <v>0</v>
      </c>
      <c r="H59" s="18">
        <f t="shared" si="0"/>
        <v>0</v>
      </c>
    </row>
    <row r="60" spans="1:8" ht="66.75" customHeight="1" x14ac:dyDescent="0.25">
      <c r="A60" s="45" t="s">
        <v>29</v>
      </c>
      <c r="B60" s="46">
        <v>201</v>
      </c>
      <c r="C60" s="33" t="s">
        <v>78</v>
      </c>
      <c r="D60" s="47">
        <v>2041681830</v>
      </c>
      <c r="E60" s="48"/>
      <c r="F60" s="49">
        <v>350000</v>
      </c>
      <c r="G60" s="15">
        <v>139021.25</v>
      </c>
      <c r="H60" s="18">
        <f t="shared" si="0"/>
        <v>0.39720357142857143</v>
      </c>
    </row>
    <row r="61" spans="1:8" ht="45" customHeight="1" x14ac:dyDescent="0.25">
      <c r="A61" s="31" t="s">
        <v>11</v>
      </c>
      <c r="B61" s="32">
        <v>201</v>
      </c>
      <c r="C61" s="33" t="s">
        <v>78</v>
      </c>
      <c r="D61" s="34">
        <v>2041681830</v>
      </c>
      <c r="E61" s="34">
        <v>200</v>
      </c>
      <c r="F61" s="15">
        <v>350000</v>
      </c>
      <c r="G61" s="15">
        <v>139021.25</v>
      </c>
      <c r="H61" s="18">
        <f t="shared" si="0"/>
        <v>0.39720357142857143</v>
      </c>
    </row>
    <row r="62" spans="1:8" ht="45" customHeight="1" x14ac:dyDescent="0.25">
      <c r="A62" s="31" t="s">
        <v>12</v>
      </c>
      <c r="B62" s="32">
        <v>201</v>
      </c>
      <c r="C62" s="33" t="s">
        <v>78</v>
      </c>
      <c r="D62" s="34">
        <v>2041681830</v>
      </c>
      <c r="E62" s="34">
        <v>240</v>
      </c>
      <c r="F62" s="15">
        <v>350000</v>
      </c>
      <c r="G62" s="15">
        <v>139021.25</v>
      </c>
      <c r="H62" s="18">
        <f t="shared" si="0"/>
        <v>0.39720357142857143</v>
      </c>
    </row>
    <row r="63" spans="1:8" ht="26.25" customHeight="1" x14ac:dyDescent="0.25">
      <c r="A63" s="31" t="s">
        <v>64</v>
      </c>
      <c r="B63" s="32">
        <v>201</v>
      </c>
      <c r="C63" s="33" t="s">
        <v>78</v>
      </c>
      <c r="D63" s="34">
        <v>2041681750</v>
      </c>
      <c r="E63" s="37"/>
      <c r="F63" s="15">
        <v>60000</v>
      </c>
      <c r="G63" s="15">
        <v>25470.59</v>
      </c>
      <c r="H63" s="18">
        <f t="shared" si="0"/>
        <v>0.42450983333333331</v>
      </c>
    </row>
    <row r="64" spans="1:8" ht="42.75" customHeight="1" x14ac:dyDescent="0.25">
      <c r="A64" s="31" t="s">
        <v>11</v>
      </c>
      <c r="B64" s="32">
        <v>201</v>
      </c>
      <c r="C64" s="33" t="s">
        <v>78</v>
      </c>
      <c r="D64" s="34">
        <v>2041681750</v>
      </c>
      <c r="E64" s="34">
        <v>240</v>
      </c>
      <c r="F64" s="15">
        <v>60000</v>
      </c>
      <c r="G64" s="15">
        <v>25470.59</v>
      </c>
      <c r="H64" s="18">
        <f t="shared" si="0"/>
        <v>0.42450983333333331</v>
      </c>
    </row>
    <row r="65" spans="1:8" ht="39.75" customHeight="1" x14ac:dyDescent="0.25">
      <c r="A65" s="31" t="s">
        <v>12</v>
      </c>
      <c r="B65" s="32">
        <v>201</v>
      </c>
      <c r="C65" s="33" t="s">
        <v>78</v>
      </c>
      <c r="D65" s="34">
        <v>2041681750</v>
      </c>
      <c r="E65" s="34">
        <v>244</v>
      </c>
      <c r="F65" s="15">
        <v>60000</v>
      </c>
      <c r="G65" s="15">
        <v>25470.59</v>
      </c>
      <c r="H65" s="18">
        <f t="shared" si="0"/>
        <v>0.42450983333333331</v>
      </c>
    </row>
    <row r="66" spans="1:8" ht="22.5" customHeight="1" x14ac:dyDescent="0.25">
      <c r="A66" s="26" t="s">
        <v>57</v>
      </c>
      <c r="B66" s="27">
        <v>201</v>
      </c>
      <c r="C66" s="28" t="s">
        <v>79</v>
      </c>
      <c r="D66" s="34"/>
      <c r="E66" s="29"/>
      <c r="F66" s="30">
        <v>175000</v>
      </c>
      <c r="G66" s="15">
        <v>148473.32</v>
      </c>
      <c r="H66" s="18">
        <f t="shared" si="0"/>
        <v>0.84841897142857148</v>
      </c>
    </row>
    <row r="67" spans="1:8" ht="103.5" customHeight="1" x14ac:dyDescent="0.25">
      <c r="A67" s="31" t="s">
        <v>62</v>
      </c>
      <c r="B67" s="32">
        <v>201</v>
      </c>
      <c r="C67" s="33" t="s">
        <v>79</v>
      </c>
      <c r="D67" s="34">
        <v>2041684360</v>
      </c>
      <c r="E67" s="29"/>
      <c r="F67" s="15">
        <v>40000</v>
      </c>
      <c r="G67" s="15">
        <v>13473.32</v>
      </c>
      <c r="H67" s="18">
        <f t="shared" si="0"/>
        <v>0.33683299999999999</v>
      </c>
    </row>
    <row r="68" spans="1:8" ht="27" customHeight="1" x14ac:dyDescent="0.25">
      <c r="A68" s="31" t="s">
        <v>16</v>
      </c>
      <c r="B68" s="32">
        <v>201</v>
      </c>
      <c r="C68" s="33" t="s">
        <v>79</v>
      </c>
      <c r="D68" s="34">
        <v>2041684360</v>
      </c>
      <c r="E68" s="34">
        <v>500</v>
      </c>
      <c r="F68" s="15">
        <v>40000</v>
      </c>
      <c r="G68" s="15">
        <v>13473.32</v>
      </c>
      <c r="H68" s="18">
        <f t="shared" si="0"/>
        <v>0.33683299999999999</v>
      </c>
    </row>
    <row r="69" spans="1:8" ht="24" customHeight="1" x14ac:dyDescent="0.25">
      <c r="A69" s="31" t="s">
        <v>17</v>
      </c>
      <c r="B69" s="32">
        <v>201</v>
      </c>
      <c r="C69" s="33" t="s">
        <v>79</v>
      </c>
      <c r="D69" s="34">
        <v>2041684360</v>
      </c>
      <c r="E69" s="34">
        <v>540</v>
      </c>
      <c r="F69" s="15">
        <v>40000</v>
      </c>
      <c r="G69" s="15">
        <v>13473.32</v>
      </c>
      <c r="H69" s="18">
        <f t="shared" si="0"/>
        <v>0.33683299999999999</v>
      </c>
    </row>
    <row r="70" spans="1:8" ht="94.5" x14ac:dyDescent="0.25">
      <c r="A70" s="31" t="s">
        <v>58</v>
      </c>
      <c r="B70" s="32">
        <v>201</v>
      </c>
      <c r="C70" s="33" t="s">
        <v>79</v>
      </c>
      <c r="D70" s="34">
        <v>2041684370</v>
      </c>
      <c r="E70" s="29"/>
      <c r="F70" s="15">
        <v>135000</v>
      </c>
      <c r="G70" s="15">
        <v>135000</v>
      </c>
      <c r="H70" s="18">
        <f t="shared" si="0"/>
        <v>1</v>
      </c>
    </row>
    <row r="71" spans="1:8" ht="15.75" x14ac:dyDescent="0.25">
      <c r="A71" s="31" t="s">
        <v>16</v>
      </c>
      <c r="B71" s="32">
        <v>201</v>
      </c>
      <c r="C71" s="33" t="s">
        <v>79</v>
      </c>
      <c r="D71" s="34">
        <v>2041684370</v>
      </c>
      <c r="E71" s="34">
        <v>500</v>
      </c>
      <c r="F71" s="15">
        <v>135000</v>
      </c>
      <c r="G71" s="15">
        <v>135000</v>
      </c>
      <c r="H71" s="18">
        <f t="shared" si="0"/>
        <v>1</v>
      </c>
    </row>
    <row r="72" spans="1:8" ht="22.5" customHeight="1" x14ac:dyDescent="0.25">
      <c r="A72" s="31" t="s">
        <v>17</v>
      </c>
      <c r="B72" s="32">
        <v>201</v>
      </c>
      <c r="C72" s="33" t="s">
        <v>79</v>
      </c>
      <c r="D72" s="34">
        <v>2041684370</v>
      </c>
      <c r="E72" s="34">
        <v>540</v>
      </c>
      <c r="F72" s="15">
        <v>135000</v>
      </c>
      <c r="G72" s="15">
        <v>135000</v>
      </c>
      <c r="H72" s="18">
        <f t="shared" si="0"/>
        <v>1</v>
      </c>
    </row>
    <row r="73" spans="1:8" ht="15.75" x14ac:dyDescent="0.25">
      <c r="A73" s="26" t="s">
        <v>30</v>
      </c>
      <c r="B73" s="27">
        <v>201</v>
      </c>
      <c r="C73" s="28" t="s">
        <v>80</v>
      </c>
      <c r="D73" s="25"/>
      <c r="E73" s="25"/>
      <c r="F73" s="50">
        <v>4973596.04</v>
      </c>
      <c r="G73" s="15">
        <v>1061050.6200000001</v>
      </c>
      <c r="H73" s="18">
        <f t="shared" ref="H73:H117" si="1">G73/F73</f>
        <v>0.21333671079567615</v>
      </c>
    </row>
    <row r="74" spans="1:8" ht="31.5" x14ac:dyDescent="0.25">
      <c r="A74" s="31" t="s">
        <v>59</v>
      </c>
      <c r="B74" s="32">
        <v>201</v>
      </c>
      <c r="C74" s="33" t="s">
        <v>80</v>
      </c>
      <c r="D74" s="34" t="s">
        <v>65</v>
      </c>
      <c r="E74" s="34"/>
      <c r="F74" s="15">
        <v>2090082.06</v>
      </c>
      <c r="G74" s="15">
        <v>0</v>
      </c>
      <c r="H74" s="18">
        <f t="shared" si="1"/>
        <v>0</v>
      </c>
    </row>
    <row r="75" spans="1:8" ht="31.5" x14ac:dyDescent="0.25">
      <c r="A75" s="31" t="s">
        <v>11</v>
      </c>
      <c r="B75" s="32">
        <v>201</v>
      </c>
      <c r="C75" s="33" t="s">
        <v>80</v>
      </c>
      <c r="D75" s="34" t="s">
        <v>65</v>
      </c>
      <c r="E75" s="34">
        <v>200</v>
      </c>
      <c r="F75" s="15">
        <v>2090082.06</v>
      </c>
      <c r="G75" s="15">
        <v>0</v>
      </c>
      <c r="H75" s="18">
        <f t="shared" si="1"/>
        <v>0</v>
      </c>
    </row>
    <row r="76" spans="1:8" ht="31.5" x14ac:dyDescent="0.25">
      <c r="A76" s="31" t="s">
        <v>12</v>
      </c>
      <c r="B76" s="32">
        <v>201</v>
      </c>
      <c r="C76" s="33" t="s">
        <v>80</v>
      </c>
      <c r="D76" s="34" t="s">
        <v>65</v>
      </c>
      <c r="E76" s="34">
        <v>240</v>
      </c>
      <c r="F76" s="15">
        <v>2090082.06</v>
      </c>
      <c r="G76" s="15">
        <v>0</v>
      </c>
      <c r="H76" s="18">
        <f t="shared" si="1"/>
        <v>0</v>
      </c>
    </row>
    <row r="77" spans="1:8" ht="15.75" x14ac:dyDescent="0.25">
      <c r="A77" s="31" t="s">
        <v>31</v>
      </c>
      <c r="B77" s="32">
        <v>201</v>
      </c>
      <c r="C77" s="33" t="s">
        <v>80</v>
      </c>
      <c r="D77" s="34">
        <v>2041681690</v>
      </c>
      <c r="E77" s="25"/>
      <c r="F77" s="15">
        <v>1250000</v>
      </c>
      <c r="G77" s="15">
        <v>552493.66</v>
      </c>
      <c r="H77" s="18">
        <f t="shared" si="1"/>
        <v>0.44199492800000001</v>
      </c>
    </row>
    <row r="78" spans="1:8" ht="31.5" x14ac:dyDescent="0.25">
      <c r="A78" s="31" t="s">
        <v>11</v>
      </c>
      <c r="B78" s="32">
        <v>201</v>
      </c>
      <c r="C78" s="33" t="s">
        <v>80</v>
      </c>
      <c r="D78" s="34">
        <v>2041681690</v>
      </c>
      <c r="E78" s="34">
        <v>200</v>
      </c>
      <c r="F78" s="15">
        <v>1250000</v>
      </c>
      <c r="G78" s="15">
        <v>552493.66</v>
      </c>
      <c r="H78" s="18">
        <f t="shared" si="1"/>
        <v>0.44199492800000001</v>
      </c>
    </row>
    <row r="79" spans="1:8" ht="41.25" customHeight="1" x14ac:dyDescent="0.25">
      <c r="A79" s="31" t="s">
        <v>12</v>
      </c>
      <c r="B79" s="32">
        <v>201</v>
      </c>
      <c r="C79" s="33" t="s">
        <v>80</v>
      </c>
      <c r="D79" s="34">
        <v>2041681690</v>
      </c>
      <c r="E79" s="34">
        <v>240</v>
      </c>
      <c r="F79" s="15">
        <v>1250000</v>
      </c>
      <c r="G79" s="15">
        <v>552493.66</v>
      </c>
      <c r="H79" s="18">
        <f t="shared" si="1"/>
        <v>0.44199492800000001</v>
      </c>
    </row>
    <row r="80" spans="1:8" ht="78.75" x14ac:dyDescent="0.25">
      <c r="A80" s="31" t="s">
        <v>60</v>
      </c>
      <c r="B80" s="32">
        <v>201</v>
      </c>
      <c r="C80" s="33" t="s">
        <v>80</v>
      </c>
      <c r="D80" s="34">
        <v>2042684330</v>
      </c>
      <c r="E80" s="34"/>
      <c r="F80" s="15">
        <v>60000</v>
      </c>
      <c r="G80" s="15">
        <v>13945.27</v>
      </c>
      <c r="H80" s="18">
        <f t="shared" si="1"/>
        <v>0.23242116666666668</v>
      </c>
    </row>
    <row r="81" spans="1:8" ht="15.75" x14ac:dyDescent="0.25">
      <c r="A81" s="31" t="s">
        <v>16</v>
      </c>
      <c r="B81" s="32">
        <v>201</v>
      </c>
      <c r="C81" s="33" t="s">
        <v>80</v>
      </c>
      <c r="D81" s="34">
        <v>2042684330</v>
      </c>
      <c r="E81" s="34">
        <v>500</v>
      </c>
      <c r="F81" s="15">
        <v>60000</v>
      </c>
      <c r="G81" s="15">
        <v>13945.27</v>
      </c>
      <c r="H81" s="18">
        <f t="shared" si="1"/>
        <v>0.23242116666666668</v>
      </c>
    </row>
    <row r="82" spans="1:8" ht="15.75" x14ac:dyDescent="0.25">
      <c r="A82" s="31" t="s">
        <v>17</v>
      </c>
      <c r="B82" s="32">
        <v>201</v>
      </c>
      <c r="C82" s="33" t="s">
        <v>80</v>
      </c>
      <c r="D82" s="34">
        <v>2042684330</v>
      </c>
      <c r="E82" s="34">
        <v>540</v>
      </c>
      <c r="F82" s="15">
        <v>60000</v>
      </c>
      <c r="G82" s="15">
        <v>13945.27</v>
      </c>
      <c r="H82" s="18">
        <f t="shared" si="1"/>
        <v>0.23242116666666668</v>
      </c>
    </row>
    <row r="83" spans="1:8" ht="63" x14ac:dyDescent="0.25">
      <c r="A83" s="31" t="s">
        <v>61</v>
      </c>
      <c r="B83" s="32">
        <v>201</v>
      </c>
      <c r="C83" s="33" t="s">
        <v>80</v>
      </c>
      <c r="D83" s="34">
        <v>2043684330</v>
      </c>
      <c r="E83" s="34"/>
      <c r="F83" s="15">
        <v>706884</v>
      </c>
      <c r="G83" s="15">
        <v>152178.68</v>
      </c>
      <c r="H83" s="18">
        <f t="shared" si="1"/>
        <v>0.21528097962324794</v>
      </c>
    </row>
    <row r="84" spans="1:8" ht="15.75" x14ac:dyDescent="0.25">
      <c r="A84" s="31" t="s">
        <v>16</v>
      </c>
      <c r="B84" s="32">
        <v>201</v>
      </c>
      <c r="C84" s="33" t="s">
        <v>80</v>
      </c>
      <c r="D84" s="34">
        <v>2043684330</v>
      </c>
      <c r="E84" s="34">
        <v>500</v>
      </c>
      <c r="F84" s="15">
        <v>706884</v>
      </c>
      <c r="G84" s="15">
        <v>152178.68</v>
      </c>
      <c r="H84" s="18">
        <f t="shared" si="1"/>
        <v>0.21528097962324794</v>
      </c>
    </row>
    <row r="85" spans="1:8" ht="15.75" x14ac:dyDescent="0.25">
      <c r="A85" s="31" t="s">
        <v>17</v>
      </c>
      <c r="B85" s="32">
        <v>201</v>
      </c>
      <c r="C85" s="33" t="s">
        <v>80</v>
      </c>
      <c r="D85" s="34">
        <v>2043684330</v>
      </c>
      <c r="E85" s="34">
        <v>540</v>
      </c>
      <c r="F85" s="15">
        <v>706884</v>
      </c>
      <c r="G85" s="15">
        <v>152178.68</v>
      </c>
      <c r="H85" s="18">
        <f t="shared" si="1"/>
        <v>0.21528097962324794</v>
      </c>
    </row>
    <row r="86" spans="1:8" ht="78.75" x14ac:dyDescent="0.25">
      <c r="A86" s="31" t="s">
        <v>32</v>
      </c>
      <c r="B86" s="32">
        <v>201</v>
      </c>
      <c r="C86" s="33" t="s">
        <v>80</v>
      </c>
      <c r="D86" s="34">
        <v>2041684380</v>
      </c>
      <c r="E86" s="34"/>
      <c r="F86" s="15">
        <v>20850</v>
      </c>
      <c r="G86" s="15">
        <v>0</v>
      </c>
      <c r="H86" s="18">
        <f t="shared" si="1"/>
        <v>0</v>
      </c>
    </row>
    <row r="87" spans="1:8" ht="15.75" x14ac:dyDescent="0.25">
      <c r="A87" s="31" t="s">
        <v>16</v>
      </c>
      <c r="B87" s="32">
        <v>201</v>
      </c>
      <c r="C87" s="33" t="s">
        <v>80</v>
      </c>
      <c r="D87" s="34">
        <v>2041684380</v>
      </c>
      <c r="E87" s="34">
        <v>500</v>
      </c>
      <c r="F87" s="15">
        <v>20850</v>
      </c>
      <c r="G87" s="15">
        <v>0</v>
      </c>
      <c r="H87" s="18">
        <f t="shared" si="1"/>
        <v>0</v>
      </c>
    </row>
    <row r="88" spans="1:8" ht="15.75" x14ac:dyDescent="0.25">
      <c r="A88" s="31" t="s">
        <v>17</v>
      </c>
      <c r="B88" s="32">
        <v>201</v>
      </c>
      <c r="C88" s="33" t="s">
        <v>80</v>
      </c>
      <c r="D88" s="34">
        <v>2041684380</v>
      </c>
      <c r="E88" s="34">
        <v>540</v>
      </c>
      <c r="F88" s="15">
        <v>20850</v>
      </c>
      <c r="G88" s="15">
        <v>0</v>
      </c>
      <c r="H88" s="18">
        <f t="shared" si="1"/>
        <v>0</v>
      </c>
    </row>
    <row r="89" spans="1:8" ht="78.75" x14ac:dyDescent="0.25">
      <c r="A89" s="31" t="s">
        <v>92</v>
      </c>
      <c r="B89" s="32">
        <v>201</v>
      </c>
      <c r="C89" s="33" t="s">
        <v>80</v>
      </c>
      <c r="D89" s="34">
        <v>2041684390</v>
      </c>
      <c r="E89" s="34"/>
      <c r="F89" s="15">
        <v>100000</v>
      </c>
      <c r="G89" s="15">
        <v>0</v>
      </c>
      <c r="H89" s="18">
        <f t="shared" si="1"/>
        <v>0</v>
      </c>
    </row>
    <row r="90" spans="1:8" ht="15.75" x14ac:dyDescent="0.25">
      <c r="A90" s="31" t="s">
        <v>16</v>
      </c>
      <c r="B90" s="32">
        <v>201</v>
      </c>
      <c r="C90" s="33" t="s">
        <v>80</v>
      </c>
      <c r="D90" s="34">
        <v>2041684390</v>
      </c>
      <c r="E90" s="34">
        <v>500</v>
      </c>
      <c r="F90" s="15">
        <v>100000</v>
      </c>
      <c r="G90" s="15">
        <v>0</v>
      </c>
      <c r="H90" s="18">
        <f t="shared" si="1"/>
        <v>0</v>
      </c>
    </row>
    <row r="91" spans="1:8" ht="15.75" x14ac:dyDescent="0.25">
      <c r="A91" s="31" t="s">
        <v>17</v>
      </c>
      <c r="B91" s="32">
        <v>201</v>
      </c>
      <c r="C91" s="33" t="s">
        <v>80</v>
      </c>
      <c r="D91" s="34">
        <v>2041684390</v>
      </c>
      <c r="E91" s="34">
        <v>540</v>
      </c>
      <c r="F91" s="15">
        <v>100000</v>
      </c>
      <c r="G91" s="15">
        <v>0</v>
      </c>
      <c r="H91" s="18">
        <f t="shared" si="1"/>
        <v>0</v>
      </c>
    </row>
    <row r="92" spans="1:8" ht="15.75" x14ac:dyDescent="0.25">
      <c r="A92" s="31" t="s">
        <v>33</v>
      </c>
      <c r="B92" s="32">
        <v>201</v>
      </c>
      <c r="C92" s="33" t="s">
        <v>80</v>
      </c>
      <c r="D92" s="34">
        <v>2041681730</v>
      </c>
      <c r="E92" s="25"/>
      <c r="F92" s="15">
        <v>745779.98</v>
      </c>
      <c r="G92" s="15">
        <v>342433.01</v>
      </c>
      <c r="H92" s="18">
        <f t="shared" si="1"/>
        <v>0.45916090426562539</v>
      </c>
    </row>
    <row r="93" spans="1:8" ht="31.5" x14ac:dyDescent="0.25">
      <c r="A93" s="31" t="s">
        <v>11</v>
      </c>
      <c r="B93" s="32">
        <v>201</v>
      </c>
      <c r="C93" s="33" t="s">
        <v>80</v>
      </c>
      <c r="D93" s="34">
        <v>2041681730</v>
      </c>
      <c r="E93" s="34">
        <v>200</v>
      </c>
      <c r="F93" s="15">
        <v>745779.98</v>
      </c>
      <c r="G93" s="15">
        <v>342433.01</v>
      </c>
      <c r="H93" s="18">
        <f t="shared" si="1"/>
        <v>0.45916090426562539</v>
      </c>
    </row>
    <row r="94" spans="1:8" ht="31.5" x14ac:dyDescent="0.25">
      <c r="A94" s="31" t="s">
        <v>12</v>
      </c>
      <c r="B94" s="32">
        <v>201</v>
      </c>
      <c r="C94" s="33" t="s">
        <v>80</v>
      </c>
      <c r="D94" s="34">
        <v>2041681730</v>
      </c>
      <c r="E94" s="34">
        <v>240</v>
      </c>
      <c r="F94" s="15">
        <v>745779.98</v>
      </c>
      <c r="G94" s="15">
        <v>342433.01</v>
      </c>
      <c r="H94" s="18">
        <f t="shared" si="1"/>
        <v>0.45916090426562539</v>
      </c>
    </row>
    <row r="95" spans="1:8" ht="15.75" x14ac:dyDescent="0.25">
      <c r="A95" s="51" t="s">
        <v>34</v>
      </c>
      <c r="B95" s="16">
        <v>201</v>
      </c>
      <c r="C95" s="24" t="s">
        <v>81</v>
      </c>
      <c r="D95" s="52"/>
      <c r="E95" s="22"/>
      <c r="F95" s="14">
        <v>690000</v>
      </c>
      <c r="G95" s="15">
        <v>425648.23</v>
      </c>
      <c r="H95" s="18">
        <f t="shared" si="1"/>
        <v>0.61688149275362314</v>
      </c>
    </row>
    <row r="96" spans="1:8" ht="15.75" x14ac:dyDescent="0.25">
      <c r="A96" s="53" t="s">
        <v>35</v>
      </c>
      <c r="B96" s="32">
        <v>201</v>
      </c>
      <c r="C96" s="33" t="s">
        <v>82</v>
      </c>
      <c r="D96" s="54"/>
      <c r="E96" s="34"/>
      <c r="F96" s="15">
        <v>690000</v>
      </c>
      <c r="G96" s="15">
        <v>425648.23</v>
      </c>
      <c r="H96" s="18">
        <f t="shared" si="1"/>
        <v>0.61688149275362314</v>
      </c>
    </row>
    <row r="97" spans="1:8" ht="94.5" x14ac:dyDescent="0.25">
      <c r="A97" s="31" t="s">
        <v>36</v>
      </c>
      <c r="B97" s="32">
        <v>201</v>
      </c>
      <c r="C97" s="33" t="s">
        <v>82</v>
      </c>
      <c r="D97" s="34">
        <v>2041984260</v>
      </c>
      <c r="E97" s="34"/>
      <c r="F97" s="15">
        <v>670000</v>
      </c>
      <c r="G97" s="15">
        <v>415648.23</v>
      </c>
      <c r="H97" s="18">
        <f t="shared" si="1"/>
        <v>0.62037049253731336</v>
      </c>
    </row>
    <row r="98" spans="1:8" ht="15.75" x14ac:dyDescent="0.25">
      <c r="A98" s="31" t="s">
        <v>16</v>
      </c>
      <c r="B98" s="32">
        <v>201</v>
      </c>
      <c r="C98" s="33" t="s">
        <v>82</v>
      </c>
      <c r="D98" s="34">
        <v>2041984260</v>
      </c>
      <c r="E98" s="34">
        <v>500</v>
      </c>
      <c r="F98" s="15">
        <v>670000</v>
      </c>
      <c r="G98" s="15">
        <v>415648.23</v>
      </c>
      <c r="H98" s="18">
        <f t="shared" si="1"/>
        <v>0.62037049253731336</v>
      </c>
    </row>
    <row r="99" spans="1:8" ht="15.75" x14ac:dyDescent="0.25">
      <c r="A99" s="31" t="s">
        <v>17</v>
      </c>
      <c r="B99" s="32">
        <v>201</v>
      </c>
      <c r="C99" s="33" t="s">
        <v>82</v>
      </c>
      <c r="D99" s="34">
        <v>2041984260</v>
      </c>
      <c r="E99" s="34">
        <v>540</v>
      </c>
      <c r="F99" s="15">
        <v>670000</v>
      </c>
      <c r="G99" s="15">
        <v>415648.23</v>
      </c>
      <c r="H99" s="18">
        <f t="shared" si="1"/>
        <v>0.62037049253731336</v>
      </c>
    </row>
    <row r="100" spans="1:8" ht="110.25" x14ac:dyDescent="0.25">
      <c r="A100" s="31" t="s">
        <v>63</v>
      </c>
      <c r="B100" s="32">
        <v>201</v>
      </c>
      <c r="C100" s="33" t="s">
        <v>82</v>
      </c>
      <c r="D100" s="34">
        <v>2041984270</v>
      </c>
      <c r="E100" s="34"/>
      <c r="F100" s="15">
        <v>20000</v>
      </c>
      <c r="G100" s="15">
        <v>10000</v>
      </c>
      <c r="H100" s="18">
        <f t="shared" si="1"/>
        <v>0.5</v>
      </c>
    </row>
    <row r="101" spans="1:8" ht="15.75" x14ac:dyDescent="0.25">
      <c r="A101" s="31" t="s">
        <v>16</v>
      </c>
      <c r="B101" s="32">
        <v>201</v>
      </c>
      <c r="C101" s="33" t="s">
        <v>82</v>
      </c>
      <c r="D101" s="34">
        <v>2041984270</v>
      </c>
      <c r="E101" s="34">
        <v>500</v>
      </c>
      <c r="F101" s="15">
        <v>20000</v>
      </c>
      <c r="G101" s="15">
        <v>10000</v>
      </c>
      <c r="H101" s="18">
        <f t="shared" si="1"/>
        <v>0.5</v>
      </c>
    </row>
    <row r="102" spans="1:8" ht="15.75" x14ac:dyDescent="0.25">
      <c r="A102" s="31" t="s">
        <v>17</v>
      </c>
      <c r="B102" s="32">
        <v>201</v>
      </c>
      <c r="C102" s="33" t="s">
        <v>82</v>
      </c>
      <c r="D102" s="34">
        <v>2041984270</v>
      </c>
      <c r="E102" s="34">
        <v>540</v>
      </c>
      <c r="F102" s="15">
        <v>20000</v>
      </c>
      <c r="G102" s="15">
        <v>10000</v>
      </c>
      <c r="H102" s="18">
        <f t="shared" si="1"/>
        <v>0.5</v>
      </c>
    </row>
    <row r="103" spans="1:8" ht="15.75" x14ac:dyDescent="0.25">
      <c r="A103" s="21" t="s">
        <v>37</v>
      </c>
      <c r="B103" s="16">
        <v>201</v>
      </c>
      <c r="C103" s="22">
        <v>1000</v>
      </c>
      <c r="D103" s="25"/>
      <c r="E103" s="25"/>
      <c r="F103" s="14">
        <v>147515</v>
      </c>
      <c r="G103" s="23">
        <v>78757.48</v>
      </c>
      <c r="H103" s="18">
        <f t="shared" si="1"/>
        <v>0.53389472257058601</v>
      </c>
    </row>
    <row r="104" spans="1:8" ht="21.75" customHeight="1" x14ac:dyDescent="0.25">
      <c r="A104" s="26" t="s">
        <v>38</v>
      </c>
      <c r="B104" s="32">
        <v>201</v>
      </c>
      <c r="C104" s="29">
        <v>1001</v>
      </c>
      <c r="D104" s="29"/>
      <c r="E104" s="25"/>
      <c r="F104" s="30">
        <v>137515</v>
      </c>
      <c r="G104" s="55">
        <v>68757.48</v>
      </c>
      <c r="H104" s="18">
        <f t="shared" si="1"/>
        <v>0.49999985456132057</v>
      </c>
    </row>
    <row r="105" spans="1:8" ht="31.5" x14ac:dyDescent="0.25">
      <c r="A105" s="31" t="s">
        <v>39</v>
      </c>
      <c r="B105" s="32">
        <v>201</v>
      </c>
      <c r="C105" s="34">
        <v>1001</v>
      </c>
      <c r="D105" s="34">
        <v>2041782450</v>
      </c>
      <c r="E105" s="25"/>
      <c r="F105" s="15">
        <v>137515</v>
      </c>
      <c r="G105" s="55">
        <v>68757.48</v>
      </c>
      <c r="H105" s="18">
        <f t="shared" si="1"/>
        <v>0.49999985456132057</v>
      </c>
    </row>
    <row r="106" spans="1:8" ht="22.5" customHeight="1" x14ac:dyDescent="0.25">
      <c r="A106" s="31" t="s">
        <v>40</v>
      </c>
      <c r="B106" s="32">
        <v>201</v>
      </c>
      <c r="C106" s="34">
        <v>1001</v>
      </c>
      <c r="D106" s="34">
        <v>2041782450</v>
      </c>
      <c r="E106" s="34">
        <v>300</v>
      </c>
      <c r="F106" s="15">
        <v>137515</v>
      </c>
      <c r="G106" s="55">
        <v>68757.48</v>
      </c>
      <c r="H106" s="18">
        <f t="shared" si="1"/>
        <v>0.49999985456132057</v>
      </c>
    </row>
    <row r="107" spans="1:8" s="13" customFormat="1" ht="31.5" x14ac:dyDescent="0.25">
      <c r="A107" s="31" t="s">
        <v>50</v>
      </c>
      <c r="B107" s="32">
        <v>201</v>
      </c>
      <c r="C107" s="34">
        <v>1001</v>
      </c>
      <c r="D107" s="34">
        <v>2041782450</v>
      </c>
      <c r="E107" s="34">
        <v>310</v>
      </c>
      <c r="F107" s="15">
        <v>137515</v>
      </c>
      <c r="G107" s="55">
        <v>68757.48</v>
      </c>
      <c r="H107" s="18">
        <f t="shared" si="1"/>
        <v>0.49999985456132057</v>
      </c>
    </row>
    <row r="108" spans="1:8" s="13" customFormat="1" ht="22.5" customHeight="1" x14ac:dyDescent="0.25">
      <c r="A108" s="26" t="s">
        <v>87</v>
      </c>
      <c r="B108" s="32">
        <v>201</v>
      </c>
      <c r="C108" s="34">
        <v>1006</v>
      </c>
      <c r="D108" s="34"/>
      <c r="E108" s="34"/>
      <c r="F108" s="15">
        <v>10000</v>
      </c>
      <c r="G108" s="15">
        <v>10000</v>
      </c>
      <c r="H108" s="18">
        <f t="shared" si="1"/>
        <v>1</v>
      </c>
    </row>
    <row r="109" spans="1:8" s="13" customFormat="1" ht="15.75" x14ac:dyDescent="0.25">
      <c r="A109" s="31" t="s">
        <v>46</v>
      </c>
      <c r="B109" s="32">
        <v>201</v>
      </c>
      <c r="C109" s="34">
        <v>1006</v>
      </c>
      <c r="D109" s="34">
        <v>7000083030</v>
      </c>
      <c r="E109" s="34"/>
      <c r="F109" s="15">
        <v>10000</v>
      </c>
      <c r="G109" s="15">
        <v>10000</v>
      </c>
      <c r="H109" s="18">
        <f t="shared" si="1"/>
        <v>1</v>
      </c>
    </row>
    <row r="110" spans="1:8" s="13" customFormat="1" ht="31.5" x14ac:dyDescent="0.25">
      <c r="A110" s="31" t="s">
        <v>88</v>
      </c>
      <c r="B110" s="32">
        <v>201</v>
      </c>
      <c r="C110" s="34">
        <v>1006</v>
      </c>
      <c r="D110" s="34">
        <v>7000083030</v>
      </c>
      <c r="E110" s="34">
        <v>300</v>
      </c>
      <c r="F110" s="15">
        <v>10000</v>
      </c>
      <c r="G110" s="15">
        <v>10000</v>
      </c>
      <c r="H110" s="18">
        <f t="shared" si="1"/>
        <v>1</v>
      </c>
    </row>
    <row r="111" spans="1:8" s="13" customFormat="1" ht="47.25" x14ac:dyDescent="0.25">
      <c r="A111" s="31" t="s">
        <v>89</v>
      </c>
      <c r="B111" s="32">
        <v>201</v>
      </c>
      <c r="C111" s="34">
        <v>1006</v>
      </c>
      <c r="D111" s="34">
        <v>7000083030</v>
      </c>
      <c r="E111" s="34">
        <v>320</v>
      </c>
      <c r="F111" s="15">
        <v>10000</v>
      </c>
      <c r="G111" s="15">
        <v>10000</v>
      </c>
      <c r="H111" s="18">
        <f t="shared" si="1"/>
        <v>1</v>
      </c>
    </row>
    <row r="112" spans="1:8" ht="20.25" customHeight="1" x14ac:dyDescent="0.25">
      <c r="A112" s="21" t="s">
        <v>41</v>
      </c>
      <c r="B112" s="16">
        <v>201</v>
      </c>
      <c r="C112" s="22">
        <v>1100</v>
      </c>
      <c r="D112" s="22"/>
      <c r="E112" s="25"/>
      <c r="F112" s="14">
        <v>175700</v>
      </c>
      <c r="G112" s="23">
        <v>108240.48</v>
      </c>
      <c r="H112" s="18">
        <f t="shared" si="1"/>
        <v>0.61605281730221972</v>
      </c>
    </row>
    <row r="113" spans="1:8" ht="15.75" x14ac:dyDescent="0.25">
      <c r="A113" s="26" t="s">
        <v>42</v>
      </c>
      <c r="B113" s="27">
        <v>201</v>
      </c>
      <c r="C113" s="29">
        <v>1101</v>
      </c>
      <c r="D113" s="29"/>
      <c r="E113" s="25"/>
      <c r="F113" s="30">
        <v>175700</v>
      </c>
      <c r="G113" s="56">
        <v>108240.48</v>
      </c>
      <c r="H113" s="18">
        <f t="shared" si="1"/>
        <v>0.61605281730221972</v>
      </c>
    </row>
    <row r="114" spans="1:8" ht="31.5" x14ac:dyDescent="0.25">
      <c r="A114" s="31" t="s">
        <v>43</v>
      </c>
      <c r="B114" s="32">
        <v>201</v>
      </c>
      <c r="C114" s="34">
        <v>1101</v>
      </c>
      <c r="D114" s="34">
        <v>2041382300</v>
      </c>
      <c r="E114" s="25"/>
      <c r="F114" s="15">
        <v>175700</v>
      </c>
      <c r="G114" s="55">
        <v>108240.48</v>
      </c>
      <c r="H114" s="18">
        <f t="shared" si="1"/>
        <v>0.61605281730221972</v>
      </c>
    </row>
    <row r="115" spans="1:8" ht="31.5" x14ac:dyDescent="0.25">
      <c r="A115" s="31" t="s">
        <v>11</v>
      </c>
      <c r="B115" s="32">
        <v>201</v>
      </c>
      <c r="C115" s="34">
        <v>1101</v>
      </c>
      <c r="D115" s="34">
        <v>2041382300</v>
      </c>
      <c r="E115" s="34">
        <v>200</v>
      </c>
      <c r="F115" s="15">
        <v>175700</v>
      </c>
      <c r="G115" s="55">
        <v>108240.48</v>
      </c>
      <c r="H115" s="18">
        <f t="shared" si="1"/>
        <v>0.61605281730221972</v>
      </c>
    </row>
    <row r="116" spans="1:8" ht="31.5" x14ac:dyDescent="0.25">
      <c r="A116" s="31" t="s">
        <v>12</v>
      </c>
      <c r="B116" s="32">
        <v>201</v>
      </c>
      <c r="C116" s="34">
        <v>1101</v>
      </c>
      <c r="D116" s="34">
        <v>2041382300</v>
      </c>
      <c r="E116" s="34">
        <v>240</v>
      </c>
      <c r="F116" s="15">
        <v>175700</v>
      </c>
      <c r="G116" s="55">
        <v>108240.48</v>
      </c>
      <c r="H116" s="18">
        <f t="shared" si="1"/>
        <v>0.61605281730221972</v>
      </c>
    </row>
    <row r="117" spans="1:8" ht="34.5" customHeight="1" x14ac:dyDescent="0.25">
      <c r="A117" s="21" t="s">
        <v>44</v>
      </c>
      <c r="B117" s="16"/>
      <c r="C117" s="22"/>
      <c r="D117" s="22"/>
      <c r="E117" s="22"/>
      <c r="F117" s="14">
        <v>103143634.55</v>
      </c>
      <c r="G117" s="23">
        <v>4518294.96</v>
      </c>
      <c r="H117" s="18">
        <f t="shared" si="1"/>
        <v>4.3805853649744209E-2</v>
      </c>
    </row>
    <row r="127" spans="1:8" ht="7.5" customHeight="1" x14ac:dyDescent="0.25"/>
  </sheetData>
  <mergeCells count="2">
    <mergeCell ref="A5:H5"/>
    <mergeCell ref="F1:H3"/>
  </mergeCells>
  <pageMargins left="0.51181102362204722" right="0.51181102362204722" top="0.35433070866141736" bottom="0.35433070866141736" header="0.31496062992125984" footer="0.31496062992125984"/>
  <pageSetup paperSize="9" scale="68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2025-08-13T07:13:06Z</dcterms:modified>
</cp:coreProperties>
</file>